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Sheet1!$A$2:$L$42</definedName>
  </definedNames>
  <calcPr calcId="145621"/>
</workbook>
</file>

<file path=xl/calcChain.xml><?xml version="1.0" encoding="utf-8"?>
<calcChain xmlns="http://schemas.openxmlformats.org/spreadsheetml/2006/main">
  <c r="D35" i="1" l="1"/>
  <c r="C35" i="1"/>
  <c r="D34" i="1"/>
  <c r="C34" i="1"/>
  <c r="D33" i="1"/>
  <c r="C33" i="1"/>
  <c r="D32" i="1"/>
  <c r="C32" i="1"/>
  <c r="D31" i="1"/>
  <c r="C31" i="1"/>
  <c r="D30" i="1"/>
  <c r="C30" i="1"/>
  <c r="D27" i="1"/>
  <c r="C28" i="1"/>
  <c r="F28" i="1" s="1"/>
  <c r="C27" i="1"/>
  <c r="F30" i="1" l="1"/>
  <c r="F34" i="1"/>
  <c r="D28" i="1"/>
  <c r="G28" i="1" s="1"/>
  <c r="G30" i="1"/>
  <c r="G32" i="1"/>
  <c r="G34" i="1"/>
  <c r="F32" i="1"/>
  <c r="F31" i="1"/>
  <c r="C29" i="1"/>
  <c r="F29" i="1" s="1"/>
  <c r="F33" i="1"/>
  <c r="F35" i="1"/>
  <c r="G27" i="1"/>
  <c r="D29" i="1"/>
  <c r="G29" i="1" s="1"/>
  <c r="G31" i="1"/>
  <c r="G33" i="1"/>
  <c r="G35" i="1"/>
  <c r="F27" i="1"/>
  <c r="I27" i="1"/>
  <c r="I33" i="1"/>
  <c r="J31" i="1"/>
  <c r="J29" i="1"/>
  <c r="J33" i="1"/>
  <c r="I30" i="1"/>
  <c r="I34" i="1"/>
  <c r="J32" i="1"/>
  <c r="J34" i="1"/>
  <c r="I28" i="1" l="1"/>
  <c r="I29" i="1"/>
  <c r="I32" i="1"/>
  <c r="J30" i="1"/>
  <c r="J27" i="1"/>
  <c r="J28" i="1"/>
  <c r="I31" i="1"/>
</calcChain>
</file>

<file path=xl/sharedStrings.xml><?xml version="1.0" encoding="utf-8"?>
<sst xmlns="http://schemas.openxmlformats.org/spreadsheetml/2006/main" count="32" uniqueCount="13">
  <si>
    <t>CLICK TO ENLARGE</t>
  </si>
  <si>
    <t>Disney World Theme Park Admission Ticket Prices Including Tax</t>
  </si>
  <si>
    <t>Days</t>
  </si>
  <si>
    <t>Total Ticket Price</t>
  </si>
  <si>
    <t>10 and Up</t>
  </si>
  <si>
    <t>3-9 years old</t>
  </si>
  <si>
    <t>Ticket Cost Per Day</t>
  </si>
  <si>
    <t xml:space="preserve">         --see text--</t>
  </si>
  <si>
    <t>Cost of Adding Next Day</t>
  </si>
  <si>
    <t>1. NO PARK HOPPER</t>
  </si>
  <si>
    <t>1. WITH PARK HOPPER</t>
  </si>
  <si>
    <t>DISNEY WORLD TICKET PRICES AS OF FEBRUARY 2015</t>
  </si>
  <si>
    <t>as of 2/22/15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</si>
</sst>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1"/>
      <color theme="1"/>
      <name val="Calibri"/>
      <family val="2"/>
      <scheme val="minor"/>
    </font>
    <font>
      <b/>
      <sz val="30"/>
      <color rgb="FFFF0000"/>
      <name val="Calibri"/>
      <family val="2"/>
      <scheme val="minor"/>
    </font>
    <font>
      <b/>
      <sz val="2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8" fillId="2" borderId="0" xfId="0" applyFont="1" applyFill="1"/>
    <xf numFmtId="0" fontId="7" fillId="2" borderId="0" xfId="0" applyFont="1" applyFill="1"/>
    <xf numFmtId="0" fontId="6" fillId="2" borderId="0" xfId="0" applyFont="1" applyFill="1"/>
    <xf numFmtId="0" fontId="5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quotePrefix="1" applyFont="1" applyFill="1"/>
    <xf numFmtId="44" fontId="3" fillId="2" borderId="0" xfId="1" applyFont="1" applyFill="1"/>
    <xf numFmtId="44" fontId="3" fillId="2" borderId="0" xfId="0" applyNumberFormat="1" applyFont="1" applyFill="1"/>
    <xf numFmtId="164" fontId="3" fillId="2" borderId="0" xfId="1" applyNumberFormat="1" applyFont="1" applyFill="1"/>
    <xf numFmtId="44" fontId="0" fillId="2" borderId="0" xfId="0" applyNumberFormat="1" applyFill="1"/>
    <xf numFmtId="0" fontId="5" fillId="2" borderId="1" xfId="0" applyFont="1" applyFill="1" applyBorder="1" applyAlignment="1">
      <alignment horizontal="right"/>
    </xf>
    <xf numFmtId="0" fontId="3" fillId="2" borderId="1" xfId="0" applyFont="1" applyFill="1" applyBorder="1"/>
    <xf numFmtId="0" fontId="5" fillId="2" borderId="1" xfId="0" applyFont="1" applyFill="1" applyBorder="1"/>
    <xf numFmtId="0" fontId="3" fillId="2" borderId="2" xfId="0" applyFont="1" applyFill="1" applyBorder="1"/>
    <xf numFmtId="44" fontId="3" fillId="2" borderId="2" xfId="1" applyFont="1" applyFill="1" applyBorder="1"/>
    <xf numFmtId="44" fontId="3" fillId="2" borderId="1" xfId="1" applyFont="1" applyFill="1" applyBorder="1"/>
    <xf numFmtId="44" fontId="3" fillId="2" borderId="1" xfId="0" applyNumberFormat="1" applyFont="1" applyFill="1" applyBorder="1"/>
    <xf numFmtId="0" fontId="9" fillId="2" borderId="0" xfId="0" applyFont="1" applyFill="1"/>
    <xf numFmtId="0" fontId="3" fillId="2" borderId="0" xfId="0" applyFont="1" applyFill="1" applyBorder="1"/>
    <xf numFmtId="44" fontId="3" fillId="2" borderId="3" xfId="1" applyFont="1" applyFill="1" applyBorder="1"/>
    <xf numFmtId="0" fontId="0" fillId="2" borderId="0" xfId="0" applyFill="1" applyBorder="1"/>
    <xf numFmtId="166" fontId="0" fillId="0" borderId="0" xfId="2" applyNumberFormat="1" applyFont="1"/>
    <xf numFmtId="43" fontId="0" fillId="0" borderId="0" xfId="2" applyNumberFormat="1" applyFo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9</xdr:col>
      <xdr:colOff>1009650</xdr:colOff>
      <xdr:row>43</xdr:row>
      <xdr:rowOff>91440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9372600"/>
          <a:ext cx="7315200" cy="1043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topLeftCell="A31" workbookViewId="0">
      <selection activeCell="B35" sqref="B35"/>
    </sheetView>
  </sheetViews>
  <sheetFormatPr defaultRowHeight="15" x14ac:dyDescent="0.25"/>
  <cols>
    <col min="1" max="1" width="3.7109375" customWidth="1"/>
    <col min="3" max="3" width="13.7109375" customWidth="1"/>
    <col min="4" max="4" width="16.7109375" customWidth="1"/>
    <col min="5" max="5" width="3.42578125" customWidth="1"/>
    <col min="6" max="6" width="13.7109375" customWidth="1"/>
    <col min="7" max="7" width="16.7109375" customWidth="1"/>
    <col min="8" max="8" width="3.7109375" customWidth="1"/>
    <col min="9" max="9" width="13.7109375" customWidth="1"/>
    <col min="10" max="10" width="16.7109375" customWidth="1"/>
    <col min="11" max="11" width="3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9" x14ac:dyDescent="0.6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2.25" x14ac:dyDescent="0.5">
      <c r="A4" s="1"/>
      <c r="B4" s="20" t="s">
        <v>11</v>
      </c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7.75" x14ac:dyDescent="0.45">
      <c r="A6" s="1"/>
      <c r="B6" s="3" t="s">
        <v>1</v>
      </c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3.25" x14ac:dyDescent="0.35">
      <c r="A8" s="1"/>
      <c r="B8" s="4" t="s">
        <v>9</v>
      </c>
      <c r="C8" s="5"/>
      <c r="D8" s="5"/>
      <c r="E8" s="6"/>
      <c r="F8" s="6"/>
      <c r="G8" s="6"/>
      <c r="H8" s="6"/>
      <c r="I8" s="6"/>
      <c r="J8" s="6"/>
      <c r="K8" s="1"/>
    </row>
    <row r="9" spans="1:11" ht="19.5" x14ac:dyDescent="0.3">
      <c r="A9" s="1"/>
      <c r="B9" s="15" t="s">
        <v>2</v>
      </c>
      <c r="C9" s="5" t="s">
        <v>3</v>
      </c>
      <c r="D9" s="5"/>
      <c r="E9" s="6"/>
      <c r="F9" s="5" t="s">
        <v>6</v>
      </c>
      <c r="G9" s="6"/>
      <c r="H9" s="6"/>
      <c r="I9" s="5" t="s">
        <v>8</v>
      </c>
      <c r="J9" s="6"/>
      <c r="K9" s="1"/>
    </row>
    <row r="10" spans="1:11" ht="19.5" x14ac:dyDescent="0.3">
      <c r="A10" s="1"/>
      <c r="B10" s="14"/>
      <c r="C10" s="16" t="s">
        <v>4</v>
      </c>
      <c r="D10" s="7" t="s">
        <v>5</v>
      </c>
      <c r="E10" s="1"/>
      <c r="F10" s="14" t="s">
        <v>4</v>
      </c>
      <c r="G10" s="7" t="s">
        <v>5</v>
      </c>
      <c r="H10" s="1"/>
      <c r="I10" s="14" t="s">
        <v>4</v>
      </c>
      <c r="J10" s="7" t="s">
        <v>5</v>
      </c>
      <c r="K10" s="1"/>
    </row>
    <row r="11" spans="1:11" ht="19.5" x14ac:dyDescent="0.3">
      <c r="A11" s="1"/>
      <c r="B11" s="14">
        <v>1</v>
      </c>
      <c r="C11" s="8" t="s">
        <v>7</v>
      </c>
      <c r="D11" s="7"/>
      <c r="E11" s="7"/>
      <c r="F11" s="8" t="s">
        <v>7</v>
      </c>
      <c r="G11" s="7"/>
      <c r="H11" s="7"/>
      <c r="I11" s="8" t="s">
        <v>7</v>
      </c>
      <c r="J11" s="7"/>
      <c r="K11" s="1"/>
    </row>
    <row r="12" spans="1:11" ht="19.5" x14ac:dyDescent="0.3">
      <c r="A12" s="1"/>
      <c r="B12" s="14">
        <v>2</v>
      </c>
      <c r="C12" s="17">
        <v>204.48</v>
      </c>
      <c r="D12" s="22">
        <v>190.63499999999999</v>
      </c>
      <c r="E12" s="21"/>
      <c r="F12" s="18">
        <v>102.24</v>
      </c>
      <c r="G12" s="9">
        <v>95.317499999999995</v>
      </c>
      <c r="H12" s="7"/>
      <c r="I12" s="19">
        <v>88.39500000000001</v>
      </c>
      <c r="J12" s="10">
        <v>82.004999999999995</v>
      </c>
      <c r="K12" s="1"/>
    </row>
    <row r="13" spans="1:11" ht="19.5" x14ac:dyDescent="0.3">
      <c r="A13" s="1"/>
      <c r="B13" s="14">
        <v>3</v>
      </c>
      <c r="C13" s="17">
        <v>292.875</v>
      </c>
      <c r="D13" s="22">
        <v>272.64</v>
      </c>
      <c r="E13" s="21"/>
      <c r="F13" s="18">
        <v>97.625</v>
      </c>
      <c r="G13" s="9">
        <v>90.88</v>
      </c>
      <c r="H13" s="7"/>
      <c r="I13" s="19">
        <v>31.949999999999989</v>
      </c>
      <c r="J13" s="10">
        <v>30.884999999999991</v>
      </c>
      <c r="K13" s="1"/>
    </row>
    <row r="14" spans="1:11" ht="19.5" x14ac:dyDescent="0.3">
      <c r="A14" s="1"/>
      <c r="B14" s="14">
        <v>4</v>
      </c>
      <c r="C14" s="17">
        <v>324.82499999999999</v>
      </c>
      <c r="D14" s="22">
        <v>303.52499999999998</v>
      </c>
      <c r="E14" s="21"/>
      <c r="F14" s="18">
        <v>81.206249999999997</v>
      </c>
      <c r="G14" s="9">
        <v>75.881249999999994</v>
      </c>
      <c r="H14" s="7"/>
      <c r="I14" s="19">
        <v>10.649999999999977</v>
      </c>
      <c r="J14" s="10">
        <v>10.650000000000034</v>
      </c>
      <c r="K14" s="1"/>
    </row>
    <row r="15" spans="1:11" ht="19.5" x14ac:dyDescent="0.3">
      <c r="A15" s="1"/>
      <c r="B15" s="14">
        <v>5</v>
      </c>
      <c r="C15" s="17">
        <v>335.47499999999997</v>
      </c>
      <c r="D15" s="22">
        <v>314.17500000000001</v>
      </c>
      <c r="E15" s="21"/>
      <c r="F15" s="18">
        <v>67.094999999999999</v>
      </c>
      <c r="G15" s="9">
        <v>62.835000000000001</v>
      </c>
      <c r="H15" s="7"/>
      <c r="I15" s="19">
        <v>10.650000000000034</v>
      </c>
      <c r="J15" s="10">
        <v>10.649999999999977</v>
      </c>
      <c r="K15" s="1"/>
    </row>
    <row r="16" spans="1:11" ht="19.5" x14ac:dyDescent="0.3">
      <c r="A16" s="1"/>
      <c r="B16" s="14">
        <v>6</v>
      </c>
      <c r="C16" s="17">
        <v>346.125</v>
      </c>
      <c r="D16" s="22">
        <v>324.82499999999999</v>
      </c>
      <c r="E16" s="21"/>
      <c r="F16" s="18">
        <v>57.6875</v>
      </c>
      <c r="G16" s="9">
        <v>54.137499999999996</v>
      </c>
      <c r="H16" s="7"/>
      <c r="I16" s="19">
        <v>10.649999999999977</v>
      </c>
      <c r="J16" s="10">
        <v>10.649999999999977</v>
      </c>
      <c r="K16" s="1"/>
    </row>
    <row r="17" spans="1:11" ht="19.5" x14ac:dyDescent="0.3">
      <c r="A17" s="1"/>
      <c r="B17" s="14">
        <v>7</v>
      </c>
      <c r="C17" s="17">
        <v>356.77499999999998</v>
      </c>
      <c r="D17" s="22">
        <v>335.47499999999997</v>
      </c>
      <c r="E17" s="21"/>
      <c r="F17" s="18">
        <v>50.967857142857142</v>
      </c>
      <c r="G17" s="9">
        <v>47.924999999999997</v>
      </c>
      <c r="H17" s="7"/>
      <c r="I17" s="19">
        <v>10.649999999999977</v>
      </c>
      <c r="J17" s="10">
        <v>10.650000000000034</v>
      </c>
      <c r="K17" s="1"/>
    </row>
    <row r="18" spans="1:11" ht="19.5" x14ac:dyDescent="0.3">
      <c r="A18" s="1"/>
      <c r="B18" s="14">
        <v>8</v>
      </c>
      <c r="C18" s="17">
        <v>367.42499999999995</v>
      </c>
      <c r="D18" s="22">
        <v>346.125</v>
      </c>
      <c r="E18" s="21"/>
      <c r="F18" s="18">
        <v>45.928124999999994</v>
      </c>
      <c r="G18" s="9">
        <v>43.265625</v>
      </c>
      <c r="H18" s="7"/>
      <c r="I18" s="19">
        <v>10.650000000000034</v>
      </c>
      <c r="J18" s="10">
        <v>10.649999999999977</v>
      </c>
      <c r="K18" s="1"/>
    </row>
    <row r="19" spans="1:11" ht="19.5" x14ac:dyDescent="0.3">
      <c r="A19" s="1"/>
      <c r="B19" s="14">
        <v>9</v>
      </c>
      <c r="C19" s="17">
        <v>378.07499999999999</v>
      </c>
      <c r="D19" s="22">
        <v>356.77499999999998</v>
      </c>
      <c r="E19" s="21"/>
      <c r="F19" s="18">
        <v>42.008333333333333</v>
      </c>
      <c r="G19" s="9">
        <v>39.641666666666666</v>
      </c>
      <c r="H19" s="7"/>
      <c r="I19" s="19">
        <v>10.649999999999977</v>
      </c>
      <c r="J19" s="10">
        <v>10.649999999999977</v>
      </c>
      <c r="K19" s="1"/>
    </row>
    <row r="20" spans="1:11" ht="19.5" x14ac:dyDescent="0.3">
      <c r="A20" s="1"/>
      <c r="B20" s="14">
        <v>10</v>
      </c>
      <c r="C20" s="17">
        <v>388.72499999999997</v>
      </c>
      <c r="D20" s="22">
        <v>367.42499999999995</v>
      </c>
      <c r="E20" s="21"/>
      <c r="F20" s="18">
        <v>38.872499999999995</v>
      </c>
      <c r="G20" s="9">
        <v>36.742499999999993</v>
      </c>
      <c r="H20" s="7"/>
      <c r="I20" s="10"/>
      <c r="J20" s="10"/>
      <c r="K20" s="1"/>
    </row>
    <row r="21" spans="1:11" ht="19.5" x14ac:dyDescent="0.3">
      <c r="A21" s="1"/>
      <c r="B21" s="1"/>
      <c r="C21" s="1"/>
      <c r="D21" s="1"/>
      <c r="E21" s="1"/>
      <c r="F21" s="1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23.25" x14ac:dyDescent="0.35">
      <c r="A23" s="1"/>
      <c r="B23" s="4" t="s">
        <v>10</v>
      </c>
      <c r="C23" s="5"/>
      <c r="D23" s="5"/>
      <c r="E23" s="6"/>
      <c r="F23" s="6"/>
      <c r="G23" s="6"/>
      <c r="H23" s="6"/>
      <c r="I23" s="6"/>
      <c r="J23" s="6"/>
      <c r="K23" s="1"/>
    </row>
    <row r="24" spans="1:11" ht="19.5" x14ac:dyDescent="0.3">
      <c r="A24" s="1"/>
      <c r="B24" s="13" t="s">
        <v>2</v>
      </c>
      <c r="C24" s="5" t="s">
        <v>3</v>
      </c>
      <c r="D24" s="5"/>
      <c r="E24" s="6"/>
      <c r="F24" s="5" t="s">
        <v>6</v>
      </c>
      <c r="G24" s="6"/>
      <c r="H24" s="6"/>
      <c r="I24" s="5" t="s">
        <v>8</v>
      </c>
      <c r="J24" s="6"/>
      <c r="K24" s="1"/>
    </row>
    <row r="25" spans="1:11" ht="19.5" x14ac:dyDescent="0.3">
      <c r="A25" s="1"/>
      <c r="B25" s="14"/>
      <c r="C25" s="16" t="s">
        <v>4</v>
      </c>
      <c r="D25" s="7" t="s">
        <v>5</v>
      </c>
      <c r="E25" s="1"/>
      <c r="F25" s="14" t="s">
        <v>4</v>
      </c>
      <c r="G25" s="7" t="s">
        <v>5</v>
      </c>
      <c r="H25" s="1"/>
      <c r="I25" s="14" t="s">
        <v>4</v>
      </c>
      <c r="J25" s="7" t="s">
        <v>5</v>
      </c>
      <c r="K25" s="1"/>
    </row>
    <row r="26" spans="1:11" ht="19.5" x14ac:dyDescent="0.3">
      <c r="A26" s="1"/>
      <c r="B26" s="14">
        <v>1</v>
      </c>
      <c r="C26" s="8" t="s">
        <v>7</v>
      </c>
      <c r="D26" s="7"/>
      <c r="E26" s="1"/>
      <c r="F26" s="8" t="s">
        <v>7</v>
      </c>
      <c r="G26" s="7"/>
      <c r="H26" s="7"/>
      <c r="I26" s="8" t="s">
        <v>7</v>
      </c>
      <c r="J26" s="7"/>
      <c r="K26" s="1"/>
    </row>
    <row r="27" spans="1:11" ht="19.5" x14ac:dyDescent="0.3">
      <c r="A27" s="1"/>
      <c r="B27" s="14">
        <v>2</v>
      </c>
      <c r="C27" s="17">
        <f>+C12+53.25</f>
        <v>257.73</v>
      </c>
      <c r="D27" s="9">
        <f>+D12+53.25</f>
        <v>243.88499999999999</v>
      </c>
      <c r="E27" s="1"/>
      <c r="F27" s="18">
        <f>+C27/B27</f>
        <v>128.86500000000001</v>
      </c>
      <c r="G27" s="9">
        <f>+D27/B27</f>
        <v>121.9425</v>
      </c>
      <c r="H27" s="7"/>
      <c r="I27" s="19">
        <f t="shared" ref="I27:J34" si="0">+C28-C27</f>
        <v>88.394999999999982</v>
      </c>
      <c r="J27" s="10">
        <f t="shared" si="0"/>
        <v>82.004999999999995</v>
      </c>
      <c r="K27" s="1"/>
    </row>
    <row r="28" spans="1:11" ht="19.5" x14ac:dyDescent="0.3">
      <c r="A28" s="1"/>
      <c r="B28" s="14">
        <v>3</v>
      </c>
      <c r="C28" s="17">
        <f>+C13+53.25</f>
        <v>346.125</v>
      </c>
      <c r="D28" s="9">
        <f>+D13+53.25</f>
        <v>325.89</v>
      </c>
      <c r="E28" s="1"/>
      <c r="F28" s="18">
        <f t="shared" ref="F28" si="1">+C28/B28</f>
        <v>115.375</v>
      </c>
      <c r="G28" s="9">
        <f t="shared" ref="G28" si="2">+D28/B28</f>
        <v>108.63</v>
      </c>
      <c r="H28" s="7"/>
      <c r="I28" s="19">
        <f t="shared" si="0"/>
        <v>46.860000000000014</v>
      </c>
      <c r="J28" s="10">
        <f t="shared" si="0"/>
        <v>45.794999999999959</v>
      </c>
      <c r="K28" s="1"/>
    </row>
    <row r="29" spans="1:11" ht="19.5" x14ac:dyDescent="0.3">
      <c r="A29" s="1"/>
      <c r="B29" s="14">
        <v>4</v>
      </c>
      <c r="C29" s="17">
        <f>+C14+68.16</f>
        <v>392.98500000000001</v>
      </c>
      <c r="D29" s="22">
        <f>+D14+68.16</f>
        <v>371.68499999999995</v>
      </c>
      <c r="E29" s="23"/>
      <c r="F29" s="18">
        <f t="shared" ref="F29:F35" si="3">+C29/B29</f>
        <v>98.246250000000003</v>
      </c>
      <c r="G29" s="9">
        <f t="shared" ref="G29:G35" si="4">+D29/B29</f>
        <v>92.921249999999986</v>
      </c>
      <c r="H29" s="7"/>
      <c r="I29" s="19">
        <f t="shared" si="0"/>
        <v>10.649999999999977</v>
      </c>
      <c r="J29" s="10">
        <f t="shared" si="0"/>
        <v>10.650000000000091</v>
      </c>
      <c r="K29" s="1"/>
    </row>
    <row r="30" spans="1:11" ht="19.5" x14ac:dyDescent="0.3">
      <c r="A30" s="1"/>
      <c r="B30" s="14">
        <v>5</v>
      </c>
      <c r="C30" s="17">
        <f t="shared" ref="C30:D30" si="5">+C15+68.16</f>
        <v>403.63499999999999</v>
      </c>
      <c r="D30" s="22">
        <f t="shared" si="5"/>
        <v>382.33500000000004</v>
      </c>
      <c r="E30" s="23"/>
      <c r="F30" s="18">
        <f t="shared" si="3"/>
        <v>80.727000000000004</v>
      </c>
      <c r="G30" s="9">
        <f t="shared" si="4"/>
        <v>76.467000000000013</v>
      </c>
      <c r="H30" s="7"/>
      <c r="I30" s="19">
        <f t="shared" si="0"/>
        <v>10.649999999999977</v>
      </c>
      <c r="J30" s="10">
        <f t="shared" si="0"/>
        <v>10.649999999999977</v>
      </c>
      <c r="K30" s="1"/>
    </row>
    <row r="31" spans="1:11" ht="19.5" x14ac:dyDescent="0.3">
      <c r="A31" s="1"/>
      <c r="B31" s="14">
        <v>6</v>
      </c>
      <c r="C31" s="17">
        <f t="shared" ref="C31:D31" si="6">+C16+68.16</f>
        <v>414.28499999999997</v>
      </c>
      <c r="D31" s="22">
        <f t="shared" si="6"/>
        <v>392.98500000000001</v>
      </c>
      <c r="E31" s="23"/>
      <c r="F31" s="18">
        <f t="shared" si="3"/>
        <v>69.047499999999999</v>
      </c>
      <c r="G31" s="9">
        <f t="shared" si="4"/>
        <v>65.497500000000002</v>
      </c>
      <c r="H31" s="7"/>
      <c r="I31" s="19">
        <f t="shared" si="0"/>
        <v>10.649999999999977</v>
      </c>
      <c r="J31" s="10">
        <f t="shared" si="0"/>
        <v>10.649999999999977</v>
      </c>
      <c r="K31" s="1"/>
    </row>
    <row r="32" spans="1:11" ht="19.5" x14ac:dyDescent="0.3">
      <c r="A32" s="1"/>
      <c r="B32" s="14">
        <v>7</v>
      </c>
      <c r="C32" s="17">
        <f t="shared" ref="C32:D32" si="7">+C17+68.16</f>
        <v>424.93499999999995</v>
      </c>
      <c r="D32" s="22">
        <f t="shared" si="7"/>
        <v>403.63499999999999</v>
      </c>
      <c r="E32" s="23"/>
      <c r="F32" s="18">
        <f t="shared" si="3"/>
        <v>60.704999999999991</v>
      </c>
      <c r="G32" s="9">
        <f t="shared" si="4"/>
        <v>57.662142857142854</v>
      </c>
      <c r="H32" s="7"/>
      <c r="I32" s="19">
        <f t="shared" si="0"/>
        <v>10.649999999999977</v>
      </c>
      <c r="J32" s="10">
        <f t="shared" si="0"/>
        <v>10.649999999999977</v>
      </c>
      <c r="K32" s="1"/>
    </row>
    <row r="33" spans="1:11" ht="19.5" x14ac:dyDescent="0.3">
      <c r="A33" s="1"/>
      <c r="B33" s="14">
        <v>8</v>
      </c>
      <c r="C33" s="17">
        <f t="shared" ref="C33:D33" si="8">+C18+68.16</f>
        <v>435.58499999999992</v>
      </c>
      <c r="D33" s="22">
        <f t="shared" si="8"/>
        <v>414.28499999999997</v>
      </c>
      <c r="E33" s="23"/>
      <c r="F33" s="18">
        <f t="shared" si="3"/>
        <v>54.44812499999999</v>
      </c>
      <c r="G33" s="9">
        <f t="shared" si="4"/>
        <v>51.785624999999996</v>
      </c>
      <c r="H33" s="7"/>
      <c r="I33" s="19">
        <f t="shared" si="0"/>
        <v>10.650000000000091</v>
      </c>
      <c r="J33" s="10">
        <f t="shared" si="0"/>
        <v>10.649999999999977</v>
      </c>
      <c r="K33" s="1"/>
    </row>
    <row r="34" spans="1:11" ht="19.5" x14ac:dyDescent="0.3">
      <c r="A34" s="1"/>
      <c r="B34" s="14">
        <v>9</v>
      </c>
      <c r="C34" s="17">
        <f t="shared" ref="C34:D34" si="9">+C19+68.16</f>
        <v>446.23500000000001</v>
      </c>
      <c r="D34" s="22">
        <f t="shared" si="9"/>
        <v>424.93499999999995</v>
      </c>
      <c r="E34" s="23"/>
      <c r="F34" s="18">
        <f t="shared" si="3"/>
        <v>49.581666666666671</v>
      </c>
      <c r="G34" s="9">
        <f t="shared" si="4"/>
        <v>47.214999999999996</v>
      </c>
      <c r="H34" s="7"/>
      <c r="I34" s="19">
        <f t="shared" si="0"/>
        <v>10.649999999999977</v>
      </c>
      <c r="J34" s="10">
        <f t="shared" si="0"/>
        <v>10.649999999999977</v>
      </c>
      <c r="K34" s="1"/>
    </row>
    <row r="35" spans="1:11" ht="19.5" x14ac:dyDescent="0.3">
      <c r="A35" s="1"/>
      <c r="B35" s="14">
        <v>10</v>
      </c>
      <c r="C35" s="17">
        <f t="shared" ref="C35:D35" si="10">+C20+68.16</f>
        <v>456.88499999999999</v>
      </c>
      <c r="D35" s="22">
        <f t="shared" si="10"/>
        <v>435.58499999999992</v>
      </c>
      <c r="E35" s="23"/>
      <c r="F35" s="18">
        <f t="shared" si="3"/>
        <v>45.688499999999998</v>
      </c>
      <c r="G35" s="9">
        <f t="shared" si="4"/>
        <v>43.558499999999995</v>
      </c>
      <c r="H35" s="7"/>
      <c r="I35" s="10"/>
      <c r="J35" s="10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 t="s">
        <v>12</v>
      </c>
      <c r="D37" s="12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8" spans="1:11" x14ac:dyDescent="0.25">
      <c r="B48" s="24"/>
      <c r="C48" s="24"/>
    </row>
    <row r="49" spans="2:3" x14ac:dyDescent="0.25">
      <c r="B49" s="25"/>
      <c r="C49" s="25"/>
    </row>
  </sheetData>
  <pageMargins left="0.25" right="0.25" top="0.75" bottom="0.75" header="0.3" footer="0.3"/>
  <pageSetup scale="71" fitToHeight="0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cp:lastPrinted>2015-02-22T18:41:18Z</cp:lastPrinted>
  <dcterms:created xsi:type="dcterms:W3CDTF">2014-02-23T18:46:25Z</dcterms:created>
  <dcterms:modified xsi:type="dcterms:W3CDTF">2015-02-22T19:08:29Z</dcterms:modified>
</cp:coreProperties>
</file>