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4355" windowHeight="544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31" i="1" l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J22" i="1" l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B23" i="1"/>
  <c r="G23" i="1" s="1"/>
  <c r="I22" i="1"/>
  <c r="G22" i="1"/>
  <c r="F22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B10" i="1"/>
  <c r="B11" i="1" s="1"/>
  <c r="B12" i="1" s="1"/>
  <c r="B13" i="1" s="1"/>
  <c r="B14" i="1" s="1"/>
  <c r="B15" i="1" s="1"/>
  <c r="B16" i="1" s="1"/>
  <c r="B17" i="1" s="1"/>
  <c r="B9" i="1"/>
  <c r="F23" i="1" l="1"/>
  <c r="B24" i="1"/>
  <c r="B25" i="1" l="1"/>
  <c r="F24" i="1"/>
  <c r="G24" i="1"/>
  <c r="G25" i="1" l="1"/>
  <c r="B26" i="1"/>
  <c r="F25" i="1"/>
  <c r="B27" i="1" l="1"/>
  <c r="F26" i="1"/>
  <c r="G26" i="1"/>
  <c r="G27" i="1" l="1"/>
  <c r="B28" i="1"/>
  <c r="F27" i="1"/>
  <c r="B29" i="1" l="1"/>
  <c r="F28" i="1"/>
  <c r="G28" i="1"/>
  <c r="G29" i="1" l="1"/>
  <c r="B30" i="1"/>
  <c r="F29" i="1"/>
  <c r="B31" i="1" l="1"/>
  <c r="F30" i="1"/>
  <c r="G30" i="1"/>
  <c r="G31" i="1" l="1"/>
  <c r="F31" i="1"/>
</calcChain>
</file>

<file path=xl/sharedStrings.xml><?xml version="1.0" encoding="utf-8"?>
<sst xmlns="http://schemas.openxmlformats.org/spreadsheetml/2006/main" count="23" uniqueCount="9">
  <si>
    <t>Walt Disney World Theme Park Admission Prices, including tax</t>
  </si>
  <si>
    <t>Days</t>
  </si>
  <si>
    <t>Total Ticket Price</t>
  </si>
  <si>
    <t>10 or older</t>
  </si>
  <si>
    <t>3-9 years old</t>
  </si>
  <si>
    <t>Ticket Cost Per Day</t>
  </si>
  <si>
    <t>Cost of Adding a Day</t>
  </si>
  <si>
    <t>1. NO PARK HOPPER</t>
  </si>
  <si>
    <t>2. WITH PARK HOPPER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</si>
</sst>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3" fillId="2" borderId="0" xfId="0" applyFont="1" applyFill="1"/>
    <xf numFmtId="0" fontId="6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4" fillId="2" borderId="1" xfId="0" applyFont="1" applyFill="1" applyBorder="1"/>
    <xf numFmtId="0" fontId="3" fillId="2" borderId="1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44" fontId="3" fillId="2" borderId="1" xfId="1" applyFont="1" applyFill="1" applyBorder="1"/>
    <xf numFmtId="0" fontId="0" fillId="2" borderId="0" xfId="0" applyFill="1" applyBorder="1"/>
    <xf numFmtId="44" fontId="3" fillId="2" borderId="0" xfId="1" applyFont="1" applyFill="1" applyBorder="1"/>
    <xf numFmtId="44" fontId="3" fillId="2" borderId="0" xfId="0" applyNumberFormat="1" applyFont="1" applyFill="1"/>
    <xf numFmtId="0" fontId="2" fillId="2" borderId="0" xfId="0" applyFont="1" applyFill="1"/>
    <xf numFmtId="0" fontId="3" fillId="2" borderId="2" xfId="0" applyFont="1" applyFill="1" applyBorder="1" applyAlignment="1">
      <alignment horizontal="right"/>
    </xf>
    <xf numFmtId="44" fontId="3" fillId="2" borderId="2" xfId="0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tabSelected="1" topLeftCell="C26" workbookViewId="0">
      <selection activeCell="G37" sqref="G37"/>
    </sheetView>
  </sheetViews>
  <sheetFormatPr defaultRowHeight="15" x14ac:dyDescent="0.25"/>
  <cols>
    <col min="1" max="1" width="3.5703125" customWidth="1"/>
    <col min="3" max="3" width="14.5703125" customWidth="1"/>
    <col min="4" max="4" width="18.5703125" customWidth="1"/>
    <col min="5" max="5" width="6" customWidth="1"/>
    <col min="6" max="6" width="14.5703125" bestFit="1" customWidth="1"/>
    <col min="7" max="7" width="18" customWidth="1"/>
    <col min="9" max="9" width="14.5703125" bestFit="1" customWidth="1"/>
    <col min="10" max="10" width="17.5703125" customWidth="1"/>
    <col min="11" max="11" width="3.5703125" customWidth="1"/>
  </cols>
  <sheetData>
    <row r="1" spans="1:14" ht="19.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9.5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"/>
      <c r="M2" s="1"/>
      <c r="N2" s="1"/>
    </row>
    <row r="3" spans="1:14" ht="31.5" x14ac:dyDescent="0.5">
      <c r="A3" s="2"/>
      <c r="B3" s="3" t="s">
        <v>0</v>
      </c>
      <c r="C3" s="4"/>
      <c r="D3" s="4"/>
      <c r="E3" s="2"/>
      <c r="F3" s="2"/>
      <c r="G3" s="2"/>
      <c r="H3" s="2"/>
      <c r="I3" s="2"/>
      <c r="J3" s="2"/>
      <c r="K3" s="2"/>
      <c r="L3" s="1"/>
      <c r="M3" s="1"/>
      <c r="N3" s="1"/>
    </row>
    <row r="4" spans="1:14" ht="19.5" x14ac:dyDescent="0.3">
      <c r="A4" s="2"/>
      <c r="B4" s="13"/>
      <c r="C4" s="4"/>
      <c r="D4" s="4"/>
      <c r="E4" s="2"/>
      <c r="F4" s="2"/>
      <c r="G4" s="2"/>
      <c r="H4" s="2"/>
      <c r="I4" s="2"/>
      <c r="J4" s="2"/>
      <c r="K4" s="2"/>
      <c r="L4" s="1"/>
      <c r="M4" s="1"/>
      <c r="N4" s="1"/>
    </row>
    <row r="5" spans="1:14" ht="26.25" x14ac:dyDescent="0.4">
      <c r="A5" s="2"/>
      <c r="B5" s="5" t="s">
        <v>7</v>
      </c>
      <c r="C5" s="4"/>
      <c r="D5" s="4"/>
      <c r="E5" s="2"/>
      <c r="F5" s="2"/>
      <c r="G5" s="2"/>
      <c r="H5" s="2"/>
      <c r="I5" s="2"/>
      <c r="J5" s="2"/>
      <c r="K5" s="2"/>
      <c r="L5" s="1"/>
      <c r="M5" s="1"/>
      <c r="N5" s="1"/>
    </row>
    <row r="6" spans="1:14" ht="19.5" x14ac:dyDescent="0.3">
      <c r="A6" s="2"/>
      <c r="B6" s="4" t="s">
        <v>1</v>
      </c>
      <c r="C6" s="6" t="s">
        <v>2</v>
      </c>
      <c r="D6" s="6"/>
      <c r="E6" s="2"/>
      <c r="F6" s="4" t="s">
        <v>5</v>
      </c>
      <c r="G6" s="2"/>
      <c r="H6" s="2"/>
      <c r="I6" s="4" t="s">
        <v>6</v>
      </c>
      <c r="J6" s="2"/>
      <c r="K6" s="2"/>
      <c r="L6" s="1"/>
      <c r="M6" s="1"/>
      <c r="N6" s="1"/>
    </row>
    <row r="7" spans="1:14" ht="19.5" x14ac:dyDescent="0.3">
      <c r="A7" s="2"/>
      <c r="B7" s="2"/>
      <c r="C7" s="7" t="s">
        <v>3</v>
      </c>
      <c r="D7" s="7" t="s">
        <v>4</v>
      </c>
      <c r="E7" s="2"/>
      <c r="F7" s="14" t="s">
        <v>3</v>
      </c>
      <c r="G7" s="8" t="s">
        <v>4</v>
      </c>
      <c r="H7" s="2"/>
      <c r="I7" s="14" t="s">
        <v>3</v>
      </c>
      <c r="J7" s="8" t="s">
        <v>4</v>
      </c>
      <c r="K7" s="2"/>
      <c r="L7" s="1"/>
      <c r="M7" s="1"/>
      <c r="N7" s="1"/>
    </row>
    <row r="8" spans="1:14" ht="19.5" x14ac:dyDescent="0.3">
      <c r="A8" s="2"/>
      <c r="B8" s="4">
        <v>1</v>
      </c>
      <c r="C8" s="9">
        <v>90.524999999999991</v>
      </c>
      <c r="D8" s="9">
        <v>84.134999999999991</v>
      </c>
      <c r="E8" s="10"/>
      <c r="F8" s="11">
        <f>+C8/B8</f>
        <v>90.524999999999991</v>
      </c>
      <c r="G8" s="9">
        <f>+D8/B8</f>
        <v>84.134999999999991</v>
      </c>
      <c r="H8" s="2"/>
      <c r="I8" s="15">
        <f>+C9-C8</f>
        <v>88.394999999999996</v>
      </c>
      <c r="J8" s="12">
        <f>+D9-D8</f>
        <v>80.94</v>
      </c>
      <c r="K8" s="2"/>
      <c r="L8" s="1"/>
      <c r="M8" s="1"/>
      <c r="N8" s="1"/>
    </row>
    <row r="9" spans="1:14" ht="19.5" x14ac:dyDescent="0.3">
      <c r="A9" s="2"/>
      <c r="B9" s="4">
        <f>+B8+1</f>
        <v>2</v>
      </c>
      <c r="C9" s="9">
        <v>178.92</v>
      </c>
      <c r="D9" s="9">
        <v>165.07499999999999</v>
      </c>
      <c r="E9" s="10"/>
      <c r="F9" s="11">
        <f t="shared" ref="F9:F17" si="0">+C9/B9</f>
        <v>89.46</v>
      </c>
      <c r="G9" s="9">
        <f t="shared" ref="G9:G17" si="1">+D9/B9</f>
        <v>82.537499999999994</v>
      </c>
      <c r="H9" s="2"/>
      <c r="I9" s="15">
        <f t="shared" ref="I9:I16" si="2">+C10-C9</f>
        <v>68.16</v>
      </c>
      <c r="J9" s="12">
        <f t="shared" ref="J9:J16" si="3">+D10-D9</f>
        <v>62.835000000000008</v>
      </c>
      <c r="K9" s="2"/>
      <c r="L9" s="1"/>
      <c r="M9" s="1"/>
      <c r="N9" s="1"/>
    </row>
    <row r="10" spans="1:14" ht="19.5" x14ac:dyDescent="0.3">
      <c r="A10" s="2"/>
      <c r="B10" s="4">
        <f t="shared" ref="B10:B17" si="4">+B9+1</f>
        <v>3</v>
      </c>
      <c r="C10" s="9">
        <v>247.07999999999998</v>
      </c>
      <c r="D10" s="9">
        <v>227.91</v>
      </c>
      <c r="E10" s="10"/>
      <c r="F10" s="11">
        <f t="shared" si="0"/>
        <v>82.36</v>
      </c>
      <c r="G10" s="9">
        <f t="shared" si="1"/>
        <v>75.97</v>
      </c>
      <c r="H10" s="2"/>
      <c r="I10" s="15">
        <f t="shared" si="2"/>
        <v>11.714999999999975</v>
      </c>
      <c r="J10" s="12">
        <f t="shared" si="3"/>
        <v>10.650000000000006</v>
      </c>
      <c r="K10" s="2"/>
      <c r="L10" s="1"/>
      <c r="M10" s="1"/>
      <c r="N10" s="1"/>
    </row>
    <row r="11" spans="1:14" ht="19.5" x14ac:dyDescent="0.3">
      <c r="A11" s="2"/>
      <c r="B11" s="4">
        <f t="shared" si="4"/>
        <v>4</v>
      </c>
      <c r="C11" s="9">
        <v>258.79499999999996</v>
      </c>
      <c r="D11" s="9">
        <v>238.56</v>
      </c>
      <c r="E11" s="10"/>
      <c r="F11" s="11">
        <f t="shared" si="0"/>
        <v>64.69874999999999</v>
      </c>
      <c r="G11" s="9">
        <f t="shared" si="1"/>
        <v>59.64</v>
      </c>
      <c r="H11" s="2"/>
      <c r="I11" s="15">
        <f t="shared" si="2"/>
        <v>8.5200000000000387</v>
      </c>
      <c r="J11" s="12">
        <f t="shared" si="3"/>
        <v>8.5199999999999818</v>
      </c>
      <c r="K11" s="2"/>
      <c r="L11" s="1"/>
      <c r="M11" s="1"/>
      <c r="N11" s="1"/>
    </row>
    <row r="12" spans="1:14" ht="19.5" x14ac:dyDescent="0.3">
      <c r="A12" s="2"/>
      <c r="B12" s="4">
        <f t="shared" si="4"/>
        <v>5</v>
      </c>
      <c r="C12" s="9">
        <v>267.315</v>
      </c>
      <c r="D12" s="9">
        <v>247.07999999999998</v>
      </c>
      <c r="E12" s="10"/>
      <c r="F12" s="11">
        <f t="shared" si="0"/>
        <v>53.463000000000001</v>
      </c>
      <c r="G12" s="9">
        <f t="shared" si="1"/>
        <v>49.415999999999997</v>
      </c>
      <c r="H12" s="2"/>
      <c r="I12" s="15">
        <f t="shared" si="2"/>
        <v>8.5199999999999818</v>
      </c>
      <c r="J12" s="12">
        <f t="shared" si="3"/>
        <v>8.5200000000000102</v>
      </c>
      <c r="K12" s="2"/>
      <c r="L12" s="1"/>
      <c r="M12" s="1"/>
      <c r="N12" s="1"/>
    </row>
    <row r="13" spans="1:14" ht="19.5" x14ac:dyDescent="0.3">
      <c r="A13" s="2"/>
      <c r="B13" s="4">
        <f t="shared" si="4"/>
        <v>6</v>
      </c>
      <c r="C13" s="9">
        <v>275.83499999999998</v>
      </c>
      <c r="D13" s="9">
        <v>255.6</v>
      </c>
      <c r="E13" s="10"/>
      <c r="F13" s="11">
        <f t="shared" si="0"/>
        <v>45.972499999999997</v>
      </c>
      <c r="G13" s="9">
        <f t="shared" si="1"/>
        <v>42.6</v>
      </c>
      <c r="H13" s="2"/>
      <c r="I13" s="15">
        <f t="shared" si="2"/>
        <v>8.5199999999999818</v>
      </c>
      <c r="J13" s="12">
        <f t="shared" si="3"/>
        <v>8.5200000000000102</v>
      </c>
      <c r="K13" s="2"/>
      <c r="L13" s="1"/>
      <c r="M13" s="1"/>
      <c r="N13" s="1"/>
    </row>
    <row r="14" spans="1:14" ht="19.5" x14ac:dyDescent="0.3">
      <c r="A14" s="2"/>
      <c r="B14" s="4">
        <f t="shared" si="4"/>
        <v>7</v>
      </c>
      <c r="C14" s="9">
        <v>284.35499999999996</v>
      </c>
      <c r="D14" s="9">
        <v>264.12</v>
      </c>
      <c r="E14" s="10"/>
      <c r="F14" s="11">
        <f t="shared" si="0"/>
        <v>40.622142857142855</v>
      </c>
      <c r="G14" s="9">
        <f t="shared" si="1"/>
        <v>37.731428571428573</v>
      </c>
      <c r="H14" s="2"/>
      <c r="I14" s="15">
        <f t="shared" si="2"/>
        <v>8.5200000000000387</v>
      </c>
      <c r="J14" s="12">
        <f t="shared" si="3"/>
        <v>8.5199999999999818</v>
      </c>
      <c r="K14" s="2"/>
      <c r="L14" s="1"/>
      <c r="M14" s="1"/>
      <c r="N14" s="1"/>
    </row>
    <row r="15" spans="1:14" ht="19.5" x14ac:dyDescent="0.3">
      <c r="A15" s="2"/>
      <c r="B15" s="4">
        <f t="shared" si="4"/>
        <v>8</v>
      </c>
      <c r="C15" s="9">
        <v>292.875</v>
      </c>
      <c r="D15" s="9">
        <v>272.64</v>
      </c>
      <c r="E15" s="10"/>
      <c r="F15" s="11">
        <f t="shared" si="0"/>
        <v>36.609375</v>
      </c>
      <c r="G15" s="9">
        <f t="shared" si="1"/>
        <v>34.08</v>
      </c>
      <c r="H15" s="2"/>
      <c r="I15" s="15">
        <f t="shared" si="2"/>
        <v>8.5199999999999818</v>
      </c>
      <c r="J15" s="12">
        <f t="shared" si="3"/>
        <v>8.5199999999999818</v>
      </c>
      <c r="K15" s="2"/>
      <c r="L15" s="1"/>
      <c r="M15" s="1"/>
      <c r="N15" s="1"/>
    </row>
    <row r="16" spans="1:14" ht="19.5" x14ac:dyDescent="0.3">
      <c r="A16" s="2"/>
      <c r="B16" s="4">
        <f t="shared" si="4"/>
        <v>9</v>
      </c>
      <c r="C16" s="9">
        <v>301.39499999999998</v>
      </c>
      <c r="D16" s="9">
        <v>281.15999999999997</v>
      </c>
      <c r="E16" s="10"/>
      <c r="F16" s="11">
        <f t="shared" si="0"/>
        <v>33.48833333333333</v>
      </c>
      <c r="G16" s="9">
        <f t="shared" si="1"/>
        <v>31.239999999999995</v>
      </c>
      <c r="H16" s="2"/>
      <c r="I16" s="15">
        <f t="shared" si="2"/>
        <v>8.5199999999999818</v>
      </c>
      <c r="J16" s="12">
        <f t="shared" si="3"/>
        <v>8.5200000000000387</v>
      </c>
      <c r="K16" s="2"/>
      <c r="L16" s="1"/>
      <c r="M16" s="1"/>
      <c r="N16" s="1"/>
    </row>
    <row r="17" spans="1:14" ht="19.5" x14ac:dyDescent="0.3">
      <c r="A17" s="2"/>
      <c r="B17" s="4">
        <f t="shared" si="4"/>
        <v>10</v>
      </c>
      <c r="C17" s="9">
        <v>309.91499999999996</v>
      </c>
      <c r="D17" s="9">
        <v>289.68</v>
      </c>
      <c r="E17" s="10"/>
      <c r="F17" s="11">
        <f t="shared" si="0"/>
        <v>30.991499999999995</v>
      </c>
      <c r="G17" s="9">
        <f t="shared" si="1"/>
        <v>28.968</v>
      </c>
      <c r="H17" s="2"/>
      <c r="I17" s="2"/>
      <c r="J17" s="2"/>
      <c r="K17" s="2"/>
      <c r="L17" s="1"/>
      <c r="M17" s="1"/>
      <c r="N17" s="1"/>
    </row>
    <row r="18" spans="1:14" ht="19.5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1"/>
      <c r="M18" s="1"/>
      <c r="N18" s="1"/>
    </row>
    <row r="19" spans="1:14" ht="26.25" x14ac:dyDescent="0.4">
      <c r="A19" s="2"/>
      <c r="B19" s="5" t="s">
        <v>8</v>
      </c>
      <c r="C19" s="2"/>
      <c r="D19" s="2"/>
      <c r="E19" s="2"/>
      <c r="F19" s="2"/>
      <c r="G19" s="2"/>
      <c r="H19" s="2"/>
      <c r="I19" s="2"/>
      <c r="J19" s="2"/>
      <c r="K19" s="2"/>
      <c r="L19" s="1"/>
      <c r="M19" s="1"/>
      <c r="N19" s="1"/>
    </row>
    <row r="20" spans="1:14" ht="19.5" x14ac:dyDescent="0.3">
      <c r="A20" s="2"/>
      <c r="B20" s="4" t="s">
        <v>1</v>
      </c>
      <c r="C20" s="6" t="s">
        <v>2</v>
      </c>
      <c r="D20" s="6"/>
      <c r="E20" s="2"/>
      <c r="F20" s="4" t="s">
        <v>5</v>
      </c>
      <c r="G20" s="2"/>
      <c r="H20" s="2"/>
      <c r="I20" s="4" t="s">
        <v>6</v>
      </c>
      <c r="J20" s="2"/>
      <c r="K20" s="2"/>
      <c r="L20" s="1"/>
      <c r="M20" s="1"/>
      <c r="N20" s="1"/>
    </row>
    <row r="21" spans="1:14" ht="19.5" x14ac:dyDescent="0.3">
      <c r="A21" s="2"/>
      <c r="B21" s="2"/>
      <c r="C21" s="7" t="s">
        <v>3</v>
      </c>
      <c r="D21" s="7" t="s">
        <v>4</v>
      </c>
      <c r="E21" s="2"/>
      <c r="F21" s="14" t="s">
        <v>3</v>
      </c>
      <c r="G21" s="8" t="s">
        <v>4</v>
      </c>
      <c r="H21" s="2"/>
      <c r="I21" s="14" t="s">
        <v>3</v>
      </c>
      <c r="J21" s="8" t="s">
        <v>4</v>
      </c>
      <c r="K21" s="2"/>
      <c r="L21" s="1"/>
      <c r="M21" s="1"/>
      <c r="N21" s="1"/>
    </row>
    <row r="22" spans="1:14" ht="19.5" x14ac:dyDescent="0.3">
      <c r="A22" s="2"/>
      <c r="B22" s="4">
        <v>1</v>
      </c>
      <c r="C22" s="9">
        <f>+C8+37.28</f>
        <v>127.80499999999999</v>
      </c>
      <c r="D22" s="9">
        <f>+D8+37.28</f>
        <v>121.41499999999999</v>
      </c>
      <c r="E22" s="10"/>
      <c r="F22" s="11">
        <f>+C22/B22</f>
        <v>127.80499999999999</v>
      </c>
      <c r="G22" s="9">
        <f>+D22/B22</f>
        <v>121.41499999999999</v>
      </c>
      <c r="H22" s="2"/>
      <c r="I22" s="15">
        <f>+C23-C22</f>
        <v>109.69500000000001</v>
      </c>
      <c r="J22" s="12">
        <f>+D23-D22</f>
        <v>102.23999999999998</v>
      </c>
      <c r="K22" s="2"/>
      <c r="L22" s="1"/>
      <c r="M22" s="1"/>
      <c r="N22" s="1"/>
    </row>
    <row r="23" spans="1:14" ht="19.5" x14ac:dyDescent="0.3">
      <c r="A23" s="2"/>
      <c r="B23" s="4">
        <f>+B22+1</f>
        <v>2</v>
      </c>
      <c r="C23" s="9">
        <f>+C9+58.58</f>
        <v>237.5</v>
      </c>
      <c r="D23" s="9">
        <f>+D9+58.58</f>
        <v>223.65499999999997</v>
      </c>
      <c r="E23" s="10"/>
      <c r="F23" s="11">
        <f t="shared" ref="F23:F31" si="5">+C23/B23</f>
        <v>118.75</v>
      </c>
      <c r="G23" s="9">
        <f t="shared" ref="G23:G31" si="6">+D23/B23</f>
        <v>111.82749999999999</v>
      </c>
      <c r="H23" s="2"/>
      <c r="I23" s="15">
        <f t="shared" ref="I23:I30" si="7">+C24-C23</f>
        <v>68.159999999999968</v>
      </c>
      <c r="J23" s="12">
        <f t="shared" ref="J23:J30" si="8">+D24-D23</f>
        <v>62.835000000000036</v>
      </c>
      <c r="K23" s="2"/>
      <c r="L23" s="1"/>
      <c r="M23" s="1"/>
      <c r="N23" s="1"/>
    </row>
    <row r="24" spans="1:14" ht="19.5" x14ac:dyDescent="0.3">
      <c r="A24" s="2"/>
      <c r="B24" s="4">
        <f t="shared" ref="B24:B31" si="9">+B23+1</f>
        <v>3</v>
      </c>
      <c r="C24" s="9">
        <f t="shared" ref="C24:D24" si="10">+C10+58.58</f>
        <v>305.65999999999997</v>
      </c>
      <c r="D24" s="9">
        <f t="shared" si="10"/>
        <v>286.49</v>
      </c>
      <c r="E24" s="10"/>
      <c r="F24" s="11">
        <f t="shared" si="5"/>
        <v>101.88666666666666</v>
      </c>
      <c r="G24" s="9">
        <f t="shared" si="6"/>
        <v>95.49666666666667</v>
      </c>
      <c r="H24" s="2"/>
      <c r="I24" s="15">
        <f t="shared" si="7"/>
        <v>11.714999999999975</v>
      </c>
      <c r="J24" s="12">
        <f t="shared" si="8"/>
        <v>10.649999999999977</v>
      </c>
      <c r="K24" s="2"/>
      <c r="L24" s="1"/>
      <c r="M24" s="1"/>
      <c r="N24" s="1"/>
    </row>
    <row r="25" spans="1:14" ht="19.5" x14ac:dyDescent="0.3">
      <c r="A25" s="2"/>
      <c r="B25" s="4">
        <f t="shared" si="9"/>
        <v>4</v>
      </c>
      <c r="C25" s="9">
        <f t="shared" ref="C25:D25" si="11">+C11+58.58</f>
        <v>317.37499999999994</v>
      </c>
      <c r="D25" s="9">
        <f t="shared" si="11"/>
        <v>297.14</v>
      </c>
      <c r="E25" s="10"/>
      <c r="F25" s="11">
        <f t="shared" si="5"/>
        <v>79.343749999999986</v>
      </c>
      <c r="G25" s="9">
        <f t="shared" si="6"/>
        <v>74.284999999999997</v>
      </c>
      <c r="H25" s="2"/>
      <c r="I25" s="15">
        <f t="shared" si="7"/>
        <v>8.5200000000000387</v>
      </c>
      <c r="J25" s="12">
        <f t="shared" si="8"/>
        <v>8.5199999999999818</v>
      </c>
      <c r="K25" s="2"/>
      <c r="L25" s="1"/>
      <c r="M25" s="1"/>
      <c r="N25" s="1"/>
    </row>
    <row r="26" spans="1:14" ht="19.5" x14ac:dyDescent="0.3">
      <c r="A26" s="2"/>
      <c r="B26" s="4">
        <f t="shared" si="9"/>
        <v>5</v>
      </c>
      <c r="C26" s="9">
        <f t="shared" ref="C26:D26" si="12">+C12+58.58</f>
        <v>325.89499999999998</v>
      </c>
      <c r="D26" s="9">
        <f t="shared" si="12"/>
        <v>305.65999999999997</v>
      </c>
      <c r="E26" s="10"/>
      <c r="F26" s="11">
        <f t="shared" si="5"/>
        <v>65.179000000000002</v>
      </c>
      <c r="G26" s="9">
        <f t="shared" si="6"/>
        <v>61.131999999999991</v>
      </c>
      <c r="H26" s="2"/>
      <c r="I26" s="15">
        <f t="shared" si="7"/>
        <v>8.5199999999999818</v>
      </c>
      <c r="J26" s="12">
        <f t="shared" si="8"/>
        <v>8.5200000000000387</v>
      </c>
      <c r="K26" s="2"/>
      <c r="L26" s="1"/>
      <c r="M26" s="1"/>
      <c r="N26" s="1"/>
    </row>
    <row r="27" spans="1:14" ht="19.5" x14ac:dyDescent="0.3">
      <c r="A27" s="2"/>
      <c r="B27" s="4">
        <f t="shared" si="9"/>
        <v>6</v>
      </c>
      <c r="C27" s="9">
        <f t="shared" ref="C27:D27" si="13">+C13+58.58</f>
        <v>334.41499999999996</v>
      </c>
      <c r="D27" s="9">
        <f t="shared" si="13"/>
        <v>314.18</v>
      </c>
      <c r="E27" s="10"/>
      <c r="F27" s="11">
        <f t="shared" si="5"/>
        <v>55.735833333333325</v>
      </c>
      <c r="G27" s="9">
        <f t="shared" si="6"/>
        <v>52.363333333333337</v>
      </c>
      <c r="H27" s="2"/>
      <c r="I27" s="15">
        <f t="shared" si="7"/>
        <v>8.5199999999999818</v>
      </c>
      <c r="J27" s="12">
        <f t="shared" si="8"/>
        <v>8.5199999999999818</v>
      </c>
      <c r="K27" s="2"/>
      <c r="L27" s="1"/>
      <c r="M27" s="1"/>
      <c r="N27" s="1"/>
    </row>
    <row r="28" spans="1:14" ht="19.5" x14ac:dyDescent="0.3">
      <c r="A28" s="2"/>
      <c r="B28" s="4">
        <f t="shared" si="9"/>
        <v>7</v>
      </c>
      <c r="C28" s="9">
        <f t="shared" ref="C28:D28" si="14">+C14+58.58</f>
        <v>342.93499999999995</v>
      </c>
      <c r="D28" s="9">
        <f t="shared" si="14"/>
        <v>322.7</v>
      </c>
      <c r="E28" s="10"/>
      <c r="F28" s="11">
        <f t="shared" si="5"/>
        <v>48.990714285714276</v>
      </c>
      <c r="G28" s="9">
        <f t="shared" si="6"/>
        <v>46.1</v>
      </c>
      <c r="H28" s="2"/>
      <c r="I28" s="15">
        <f t="shared" si="7"/>
        <v>8.5200000000000387</v>
      </c>
      <c r="J28" s="12">
        <f t="shared" si="8"/>
        <v>8.5199999999999818</v>
      </c>
      <c r="K28" s="2"/>
      <c r="L28" s="1"/>
      <c r="M28" s="1"/>
      <c r="N28" s="1"/>
    </row>
    <row r="29" spans="1:14" ht="19.5" x14ac:dyDescent="0.3">
      <c r="A29" s="2"/>
      <c r="B29" s="4">
        <f t="shared" si="9"/>
        <v>8</v>
      </c>
      <c r="C29" s="9">
        <f t="shared" ref="C29:D29" si="15">+C15+58.58</f>
        <v>351.45499999999998</v>
      </c>
      <c r="D29" s="9">
        <f t="shared" si="15"/>
        <v>331.21999999999997</v>
      </c>
      <c r="E29" s="10"/>
      <c r="F29" s="11">
        <f t="shared" si="5"/>
        <v>43.931874999999998</v>
      </c>
      <c r="G29" s="9">
        <f t="shared" si="6"/>
        <v>41.402499999999996</v>
      </c>
      <c r="H29" s="2"/>
      <c r="I29" s="15">
        <f t="shared" si="7"/>
        <v>8.5199999999999818</v>
      </c>
      <c r="J29" s="12">
        <f t="shared" si="8"/>
        <v>8.5199999999999818</v>
      </c>
      <c r="K29" s="2"/>
      <c r="L29" s="1"/>
      <c r="M29" s="1"/>
      <c r="N29" s="1"/>
    </row>
    <row r="30" spans="1:14" ht="19.5" x14ac:dyDescent="0.3">
      <c r="A30" s="2"/>
      <c r="B30" s="4">
        <f t="shared" si="9"/>
        <v>9</v>
      </c>
      <c r="C30" s="9">
        <f t="shared" ref="C30:D30" si="16">+C16+58.58</f>
        <v>359.97499999999997</v>
      </c>
      <c r="D30" s="9">
        <f t="shared" si="16"/>
        <v>339.73999999999995</v>
      </c>
      <c r="E30" s="10"/>
      <c r="F30" s="11">
        <f t="shared" si="5"/>
        <v>39.99722222222222</v>
      </c>
      <c r="G30" s="9">
        <f t="shared" si="6"/>
        <v>37.748888888888885</v>
      </c>
      <c r="H30" s="2"/>
      <c r="I30" s="15">
        <f t="shared" si="7"/>
        <v>8.5199999999999818</v>
      </c>
      <c r="J30" s="12">
        <f t="shared" si="8"/>
        <v>8.5200000000000387</v>
      </c>
      <c r="K30" s="2"/>
      <c r="L30" s="1"/>
      <c r="M30" s="1"/>
      <c r="N30" s="1"/>
    </row>
    <row r="31" spans="1:14" ht="19.5" x14ac:dyDescent="0.3">
      <c r="A31" s="2"/>
      <c r="B31" s="4">
        <f t="shared" si="9"/>
        <v>10</v>
      </c>
      <c r="C31" s="9">
        <f t="shared" ref="C31:D31" si="17">+C17+58.58</f>
        <v>368.49499999999995</v>
      </c>
      <c r="D31" s="9">
        <f t="shared" si="17"/>
        <v>348.26</v>
      </c>
      <c r="E31" s="10"/>
      <c r="F31" s="11">
        <f t="shared" si="5"/>
        <v>36.849499999999992</v>
      </c>
      <c r="G31" s="9">
        <f t="shared" si="6"/>
        <v>34.826000000000001</v>
      </c>
      <c r="H31" s="2"/>
      <c r="I31" s="2"/>
      <c r="J31" s="2"/>
      <c r="K31" s="2"/>
      <c r="L31" s="1"/>
      <c r="M31" s="1"/>
      <c r="N31" s="1"/>
    </row>
    <row r="32" spans="1:14" ht="19.5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"/>
      <c r="M32" s="1"/>
      <c r="N32" s="1"/>
    </row>
    <row r="33" spans="1:14" ht="19.5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ht="19.5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ht="19.5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ht="19.5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ht="19.5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ht="19.5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ht="19.5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ht="19.5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ht="19.5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ht="19.5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ht="19.5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ht="19.5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ht="19.5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ht="19.5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ht="19.5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ht="19.5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ht="19.5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ht="19.5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ht="19.5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ht="19.5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ht="19.5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19.5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ht="19.5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ht="19.5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ht="19.5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ht="19.5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19.5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ht="19.5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9.5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9.5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19.5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19.5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19.5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19.5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Dave</cp:lastModifiedBy>
  <dcterms:created xsi:type="dcterms:W3CDTF">2011-06-12T12:27:52Z</dcterms:created>
  <dcterms:modified xsi:type="dcterms:W3CDTF">2011-06-12T13:24:22Z</dcterms:modified>
</cp:coreProperties>
</file>